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105" windowWidth="14805" windowHeight="8010" activeTab="0"/>
  </bookViews>
  <sheets>
    <sheet name="Detyrime Kontigjente PPP- EU" sheetId="1" r:id="rId1"/>
    <sheet name="Sheet1" sheetId="2" r:id="rId2"/>
  </sheets>
  <definedNames/>
  <calcPr fullCalcOnLoad="1"/>
</workbook>
</file>

<file path=xl/sharedStrings.xml><?xml version="1.0" encoding="utf-8"?>
<sst xmlns="http://schemas.openxmlformats.org/spreadsheetml/2006/main" count="56" uniqueCount="56">
  <si>
    <t>Shoqëria Koncesionare</t>
  </si>
  <si>
    <t>Shoqëria koncesionare Z.M.A shpk. NIPT: L81729026T</t>
  </si>
  <si>
    <t>Dia Vita sh.p.k  
NIPT: L52305009L</t>
  </si>
  <si>
    <t>3 P Life Logistic sh.p.k 
NIPT: L42409015I</t>
  </si>
  <si>
    <t>Sani Service sh.p.k
NIPT: L51910021C</t>
  </si>
  <si>
    <t>Integrated Energy BV SPV sh.p.k
NIPT: L72031013B</t>
  </si>
  <si>
    <t>Albtek Energji sh.p.k
NIPT: L41914013H</t>
  </si>
  <si>
    <t>Bardh Kontruksion shpk
NIPT: L82306024Q</t>
  </si>
  <si>
    <t>Rruga Llogara Orikum shpk
NIPT: L82327014A</t>
  </si>
  <si>
    <t>Gjoka 87 sh.p.k
NIPT: L81618040T</t>
  </si>
  <si>
    <t>S2 Albania shpk
NIPT: L31722010Q</t>
  </si>
  <si>
    <t>Albanian Highway Concession sh.p.k
NIPT: L62427021G</t>
  </si>
  <si>
    <t xml:space="preserve">Shteti </t>
  </si>
  <si>
    <t>Malta</t>
  </si>
  <si>
    <t>Bullgari</t>
  </si>
  <si>
    <t>Republika Ceke</t>
  </si>
  <si>
    <t>Gjermani</t>
  </si>
  <si>
    <t>Estoni</t>
  </si>
  <si>
    <t>Greqi</t>
  </si>
  <si>
    <t>Kroaci</t>
  </si>
  <si>
    <t>Itali</t>
  </si>
  <si>
    <t>Qipro</t>
  </si>
  <si>
    <t>Latvi</t>
  </si>
  <si>
    <t>Lituani</t>
  </si>
  <si>
    <t>Luksemburg</t>
  </si>
  <si>
    <t>Hungari</t>
  </si>
  <si>
    <t>Hollanda</t>
  </si>
  <si>
    <t>Austri</t>
  </si>
  <si>
    <t>Poloni</t>
  </si>
  <si>
    <t>Portugali</t>
  </si>
  <si>
    <t>Rumani</t>
  </si>
  <si>
    <t>Slloveni</t>
  </si>
  <si>
    <t>Sllovaki</t>
  </si>
  <si>
    <t>Suedi</t>
  </si>
  <si>
    <t>Belgjikë</t>
  </si>
  <si>
    <t>Danimarkë</t>
  </si>
  <si>
    <t>Spanjë</t>
  </si>
  <si>
    <t>Francë</t>
  </si>
  <si>
    <t>Finlandë</t>
  </si>
  <si>
    <t>Mbretëria e Bashkuar</t>
  </si>
  <si>
    <t>Analiza dhe Komente: OpenData.al</t>
  </si>
  <si>
    <t>Detyrime të PPP të klasifikuara 'jashtë' Bilancit në % ndaj PBB-së</t>
  </si>
  <si>
    <t>Shqipëria 2020</t>
  </si>
  <si>
    <t>Shqipëria 2019</t>
  </si>
  <si>
    <t>Devoll Hydropower
NIPT: K82418002C</t>
  </si>
  <si>
    <t>Laboratory Networks sh.p.k
NIPT:L91923002T</t>
  </si>
  <si>
    <t>Vlera e plotë e Kontratës</t>
  </si>
  <si>
    <t>Detyrime Kontigjente për PPP Koncensione Shtator 2020</t>
  </si>
  <si>
    <t>Vlera e plotë e Kontratave në  Lekë, është publikuar në Relacioni Projekt Buxheti  2020 MF</t>
  </si>
  <si>
    <t>Detyrime Kontigjente për PPP Koncesione Shtator 2020</t>
  </si>
  <si>
    <t>Integrated Techonolgy Waste Treatment Fier sh.p.k
NIPT: L62205045F</t>
  </si>
  <si>
    <t>TOTALI LEKE</t>
  </si>
  <si>
    <t>Shqipëria dhe Vendet Europiane, Detyrime Kontigjente PPP/Koncesione kundrejt PBB viti 2019</t>
  </si>
  <si>
    <t>Të dhënat për Vendet janë marrë nga Eurostati,  Vlerësimi për Shqipërinë është bërë nga hulumtues Open Data Albania dhe Open Corporates Albania Koncesione me vetëm detyrimet potenciale kontraktore pa detyrime të tjera jashtëkontraktore</t>
  </si>
  <si>
    <t xml:space="preserve">Burimi: Eurostat (2021), "Liabilities related to private-public partnerships (PPPs) recorded off-balance sheet of government " https://appsso.eurostat.ec.europa.eu/nui/submitVieëTableAction.do
 </t>
  </si>
  <si>
    <t>Irlandë</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</si>
</sst>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numFmt numFmtId="166" formatCode="0.0%"/>
    <numFmt numFmtId="167" formatCode="#,##0.0"/>
  </numFmts>
  <fonts count="48">
    <font>
      <sz val="11"/>
      <color theme="1"/>
      <name val="Calibri"/>
      <family val="2"/>
    </font>
    <font>
      <sz val="11"/>
      <color indexed="8"/>
      <name val="Calibri"/>
      <family val="2"/>
    </font>
    <font>
      <b/>
      <sz val="11"/>
      <color indexed="8"/>
      <name val="Calibri"/>
      <family val="2"/>
    </font>
    <font>
      <u val="single"/>
      <sz val="11"/>
      <color indexed="12"/>
      <name val="Calibri"/>
      <family val="2"/>
    </font>
    <font>
      <b/>
      <sz val="11"/>
      <name val="Calibri"/>
      <family val="2"/>
    </font>
    <font>
      <sz val="10"/>
      <color indexed="8"/>
      <name val="Calibri"/>
      <family val="2"/>
    </font>
    <font>
      <b/>
      <sz val="10"/>
      <name val="Calibri"/>
      <family val="2"/>
    </font>
    <font>
      <sz val="10"/>
      <name val="Calibri"/>
      <family val="2"/>
    </font>
    <font>
      <b/>
      <sz val="11"/>
      <color indexed="9"/>
      <name val="Calibri"/>
      <family val="2"/>
    </font>
    <font>
      <sz val="11"/>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sz val="10"/>
      <name val="Arial"/>
      <family val="2"/>
    </font>
    <font>
      <u val="single"/>
      <sz val="11"/>
      <color indexed="20"/>
      <name val="Calibri"/>
      <family val="2"/>
    </font>
    <font>
      <sz val="9"/>
      <color indexed="8"/>
      <name val="Calibri"/>
      <family val="2"/>
    </font>
    <font>
      <sz val="9"/>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style="thin">
        <color indexed="8"/>
      </left>
      <right style="thin">
        <color indexed="8"/>
      </right>
      <top style="thin">
        <color indexed="8"/>
      </top>
      <bottom>
        <color indexed="63"/>
      </bottom>
    </border>
    <border>
      <left/>
      <right style="thin"/>
      <top style="thin"/>
      <bottom/>
    </border>
    <border>
      <left style="thin"/>
      <right style="thin"/>
      <top/>
      <bottom>
        <color indexed="63"/>
      </bottom>
    </border>
    <border>
      <left style="thin"/>
      <right/>
      <top style="thin"/>
      <bottom style="thin"/>
    </border>
    <border>
      <left/>
      <right/>
      <top style="thin"/>
      <bottom/>
    </border>
    <border>
      <left/>
      <right style="thin"/>
      <top/>
      <bottom/>
    </border>
    <border>
      <left style="thin"/>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9"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8">
    <xf numFmtId="0" fontId="0" fillId="0" borderId="0" xfId="0" applyFont="1" applyAlignment="1">
      <alignment/>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45" fillId="0" borderId="0" xfId="0" applyFont="1" applyAlignment="1">
      <alignment/>
    </xf>
    <xf numFmtId="0" fontId="0" fillId="0" borderId="0" xfId="0" applyAlignment="1">
      <alignment vertical="top" wrapText="1"/>
    </xf>
    <xf numFmtId="4" fontId="10" fillId="0" borderId="10" xfId="0" applyNumberFormat="1" applyFont="1" applyFill="1" applyBorder="1" applyAlignment="1">
      <alignment/>
    </xf>
    <xf numFmtId="4" fontId="10" fillId="0" borderId="11" xfId="0" applyNumberFormat="1" applyFont="1" applyFill="1" applyBorder="1" applyAlignment="1">
      <alignment/>
    </xf>
    <xf numFmtId="4" fontId="10" fillId="0" borderId="12" xfId="0" applyNumberFormat="1" applyFont="1" applyFill="1" applyBorder="1" applyAlignment="1">
      <alignment/>
    </xf>
    <xf numFmtId="0" fontId="45" fillId="33" borderId="12" xfId="0" applyFont="1" applyFill="1" applyBorder="1" applyAlignment="1">
      <alignment wrapText="1"/>
    </xf>
    <xf numFmtId="0" fontId="45" fillId="33" borderId="13" xfId="0" applyFont="1" applyFill="1" applyBorder="1" applyAlignment="1">
      <alignment vertical="center"/>
    </xf>
    <xf numFmtId="0" fontId="10" fillId="33" borderId="13" xfId="57" applyNumberFormat="1" applyFont="1" applyFill="1" applyBorder="1" applyAlignment="1">
      <alignment/>
      <protection/>
    </xf>
    <xf numFmtId="0" fontId="4" fillId="2" borderId="14" xfId="0" applyFont="1" applyFill="1" applyBorder="1" applyAlignment="1">
      <alignment vertical="center"/>
    </xf>
    <xf numFmtId="0" fontId="4" fillId="2" borderId="15" xfId="0" applyFont="1" applyFill="1" applyBorder="1" applyAlignment="1">
      <alignment wrapText="1"/>
    </xf>
    <xf numFmtId="167" fontId="10" fillId="0" borderId="10" xfId="0" applyNumberFormat="1" applyFont="1" applyFill="1" applyBorder="1" applyAlignment="1">
      <alignment/>
    </xf>
    <xf numFmtId="0" fontId="0" fillId="0" borderId="0" xfId="0" applyAlignment="1">
      <alignment horizontal="left" vertical="top" wrapText="1"/>
    </xf>
    <xf numFmtId="164" fontId="0" fillId="0" borderId="12" xfId="0" applyNumberFormat="1" applyBorder="1" applyAlignment="1">
      <alignment/>
    </xf>
    <xf numFmtId="3" fontId="0" fillId="0" borderId="0" xfId="0" applyNumberFormat="1" applyAlignment="1">
      <alignment/>
    </xf>
    <xf numFmtId="4" fontId="10" fillId="0" borderId="16" xfId="0" applyNumberFormat="1" applyFont="1" applyFill="1" applyBorder="1" applyAlignment="1">
      <alignment/>
    </xf>
    <xf numFmtId="0" fontId="25" fillId="33" borderId="17" xfId="57" applyNumberFormat="1" applyFont="1" applyFill="1" applyBorder="1" applyAlignment="1">
      <alignment/>
      <protection/>
    </xf>
    <xf numFmtId="0" fontId="47" fillId="0" borderId="12" xfId="0" applyFont="1" applyFill="1" applyBorder="1" applyAlignment="1">
      <alignment vertical="top" wrapText="1"/>
    </xf>
    <xf numFmtId="3" fontId="7" fillId="0" borderId="12" xfId="42" applyNumberFormat="1" applyFont="1" applyFill="1" applyBorder="1" applyAlignment="1">
      <alignment horizontal="right" vertical="center" wrapText="1"/>
    </xf>
    <xf numFmtId="0" fontId="47" fillId="0" borderId="18" xfId="0" applyFont="1" applyFill="1" applyBorder="1" applyAlignment="1">
      <alignment wrapText="1"/>
    </xf>
    <xf numFmtId="0" fontId="47" fillId="0" borderId="12" xfId="0" applyFont="1" applyFill="1" applyBorder="1" applyAlignment="1">
      <alignment wrapText="1"/>
    </xf>
    <xf numFmtId="3" fontId="7" fillId="0" borderId="13" xfId="42" applyNumberFormat="1" applyFont="1" applyFill="1" applyBorder="1" applyAlignment="1">
      <alignment horizontal="right" vertical="center" wrapText="1"/>
    </xf>
    <xf numFmtId="3" fontId="0" fillId="0" borderId="0" xfId="0" applyNumberFormat="1" applyFill="1" applyAlignment="1">
      <alignment horizontal="right" vertical="center" wrapText="1"/>
    </xf>
    <xf numFmtId="0" fontId="47" fillId="0" borderId="0" xfId="0" applyFont="1" applyFill="1" applyAlignment="1">
      <alignment vertical="top" wrapText="1"/>
    </xf>
    <xf numFmtId="3" fontId="0" fillId="0" borderId="12" xfId="0" applyNumberFormat="1" applyFill="1" applyBorder="1" applyAlignment="1">
      <alignment horizontal="right" wrapText="1"/>
    </xf>
    <xf numFmtId="0" fontId="7" fillId="0" borderId="19" xfId="53" applyFont="1" applyFill="1" applyBorder="1" applyAlignment="1">
      <alignment vertical="top" wrapText="1"/>
    </xf>
    <xf numFmtId="3" fontId="7" fillId="0" borderId="15" xfId="42" applyNumberFormat="1" applyFont="1" applyFill="1" applyBorder="1" applyAlignment="1">
      <alignment horizontal="right" vertical="center" wrapText="1"/>
    </xf>
    <xf numFmtId="0" fontId="6" fillId="0" borderId="20" xfId="0" applyFont="1" applyFill="1" applyBorder="1" applyAlignment="1">
      <alignment horizontal="center" vertical="top" wrapText="1"/>
    </xf>
    <xf numFmtId="3" fontId="6" fillId="0" borderId="12" xfId="42" applyNumberFormat="1" applyFont="1" applyFill="1" applyBorder="1" applyAlignment="1">
      <alignment horizontal="right" vertical="center" wrapText="1"/>
    </xf>
    <xf numFmtId="164" fontId="45" fillId="0" borderId="12" xfId="0" applyNumberFormat="1" applyFont="1" applyBorder="1" applyAlignment="1">
      <alignment/>
    </xf>
    <xf numFmtId="0" fontId="4" fillId="0" borderId="15"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2"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1925"/>
          <c:w val="0.997"/>
          <c:h val="0.95475"/>
        </c:manualLayout>
      </c:layout>
      <c:barChart>
        <c:barDir val="bar"/>
        <c:grouping val="clustered"/>
        <c:varyColors val="0"/>
        <c:ser>
          <c:idx val="0"/>
          <c:order val="0"/>
          <c:tx>
            <c:strRef>
              <c:f>'Detyrime Kontigjente PPP- EU'!$C$4</c:f>
              <c:strCache>
                <c:ptCount val="1"/>
                <c:pt idx="0">
                  <c:v>Detyrime të PPP të klasifikuara 'jashtë' Bilancit në % ndaj PBB-së</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BBB59"/>
              </a:solidFill>
              <a:ln w="3175">
                <a:noFill/>
              </a:ln>
            </c:spPr>
          </c:dPt>
          <c:dPt>
            <c:idx val="1"/>
            <c:invertIfNegative val="0"/>
            <c:spPr>
              <a:solidFill>
                <a:srgbClr val="C0504D"/>
              </a:solidFill>
              <a:ln w="3175">
                <a:noFill/>
              </a:ln>
            </c:spPr>
          </c:dPt>
          <c:dLbls>
            <c:dLbl>
              <c:idx val="0"/>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'Detyrime Kontigjente PPP- EU'!$B$5:$B$24</c:f>
              <c:strCache/>
            </c:strRef>
          </c:cat>
          <c:val>
            <c:numRef>
              <c:f>'Detyrime Kontigjente PPP- EU'!$C$5:$C$24</c:f>
              <c:numCache/>
            </c:numRef>
          </c:val>
        </c:ser>
        <c:gapWidth val="219"/>
        <c:axId val="7494588"/>
        <c:axId val="55886397"/>
      </c:barChart>
      <c:catAx>
        <c:axId val="7494588"/>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55886397"/>
        <c:crosses val="autoZero"/>
        <c:auto val="1"/>
        <c:lblOffset val="100"/>
        <c:tickLblSkip val="1"/>
        <c:noMultiLvlLbl val="0"/>
      </c:catAx>
      <c:valAx>
        <c:axId val="55886397"/>
        <c:scaling>
          <c:orientation val="minMax"/>
        </c:scaling>
        <c:axPos val="t"/>
        <c:delete val="1"/>
        <c:majorTickMark val="none"/>
        <c:minorTickMark val="none"/>
        <c:tickLblPos val="none"/>
        <c:crossAx val="749458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0</xdr:rowOff>
    </xdr:from>
    <xdr:to>
      <xdr:col>13</xdr:col>
      <xdr:colOff>314325</xdr:colOff>
      <xdr:row>24</xdr:row>
      <xdr:rowOff>171450</xdr:rowOff>
    </xdr:to>
    <xdr:graphicFrame>
      <xdr:nvGraphicFramePr>
        <xdr:cNvPr id="1" name="Chart 1"/>
        <xdr:cNvGraphicFramePr/>
      </xdr:nvGraphicFramePr>
      <xdr:xfrm>
        <a:off x="5562600" y="571500"/>
        <a:ext cx="5181600" cy="43624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3" name="Table3" displayName="Table3" ref="B4:C35" totalsRowShown="0">
  <autoFilter ref="B4:C35"/>
  <tableColumns count="2">
    <tableColumn id="1" name="Shteti "/>
    <tableColumn id="2" name="Detyrime të PPP të klasifikuara 'jashtë' Bilancit në % ndaj PBB-së"/>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42"/>
  <sheetViews>
    <sheetView tabSelected="1" zoomScalePageLayoutView="0" workbookViewId="0" topLeftCell="A1">
      <selection activeCell="D9" sqref="D9"/>
    </sheetView>
  </sheetViews>
  <sheetFormatPr defaultColWidth="9.140625" defaultRowHeight="15"/>
  <cols>
    <col min="2" max="2" width="18.421875" style="0" customWidth="1"/>
    <col min="3" max="3" width="37.421875" style="0" customWidth="1"/>
  </cols>
  <sheetData>
    <row r="1" ht="15">
      <c r="B1" s="4" t="s">
        <v>52</v>
      </c>
    </row>
    <row r="2" ht="15">
      <c r="B2" s="4"/>
    </row>
    <row r="4" spans="2:3" ht="30">
      <c r="B4" s="12" t="s">
        <v>12</v>
      </c>
      <c r="C4" s="13" t="s">
        <v>41</v>
      </c>
    </row>
    <row r="5" spans="2:3" ht="15">
      <c r="B5" s="10" t="s">
        <v>42</v>
      </c>
      <c r="C5" s="9">
        <v>11.6</v>
      </c>
    </row>
    <row r="6" spans="2:3" ht="15">
      <c r="B6" s="11" t="s">
        <v>43</v>
      </c>
      <c r="C6" s="14">
        <v>11.4</v>
      </c>
    </row>
    <row r="7" spans="2:3" ht="15">
      <c r="B7" s="11" t="s">
        <v>32</v>
      </c>
      <c r="C7" s="8">
        <v>2.42</v>
      </c>
    </row>
    <row r="8" spans="2:3" ht="15">
      <c r="B8" s="11" t="s">
        <v>29</v>
      </c>
      <c r="C8" s="7">
        <v>2.26</v>
      </c>
    </row>
    <row r="9" spans="2:3" ht="15">
      <c r="B9" s="11" t="s">
        <v>25</v>
      </c>
      <c r="C9" s="6">
        <v>1.13</v>
      </c>
    </row>
    <row r="10" spans="2:3" ht="15">
      <c r="B10" s="11" t="s">
        <v>39</v>
      </c>
      <c r="C10" s="6">
        <v>1.09</v>
      </c>
    </row>
    <row r="11" spans="2:3" ht="15">
      <c r="B11" s="11" t="s">
        <v>55</v>
      </c>
      <c r="C11" s="6">
        <v>0.66</v>
      </c>
    </row>
    <row r="12" spans="2:3" ht="15">
      <c r="B12" s="11" t="s">
        <v>34</v>
      </c>
      <c r="C12" s="6">
        <v>0.37</v>
      </c>
    </row>
    <row r="13" spans="2:3" ht="15">
      <c r="B13" s="11" t="s">
        <v>36</v>
      </c>
      <c r="C13" s="6">
        <v>0.27</v>
      </c>
    </row>
    <row r="14" spans="2:3" ht="15">
      <c r="B14" s="11" t="s">
        <v>35</v>
      </c>
      <c r="C14" s="6">
        <v>0.19</v>
      </c>
    </row>
    <row r="15" spans="2:3" ht="15">
      <c r="B15" s="11" t="s">
        <v>18</v>
      </c>
      <c r="C15" s="6">
        <v>0.15</v>
      </c>
    </row>
    <row r="16" spans="2:3" ht="15">
      <c r="B16" s="11" t="s">
        <v>27</v>
      </c>
      <c r="C16" s="6">
        <v>0.12</v>
      </c>
    </row>
    <row r="17" spans="2:3" ht="15">
      <c r="B17" s="11" t="s">
        <v>19</v>
      </c>
      <c r="C17" s="6">
        <v>0.08</v>
      </c>
    </row>
    <row r="18" spans="2:3" ht="15">
      <c r="B18" s="11" t="s">
        <v>21</v>
      </c>
      <c r="C18" s="6">
        <v>0.08</v>
      </c>
    </row>
    <row r="19" spans="2:3" ht="15">
      <c r="B19" s="11" t="s">
        <v>17</v>
      </c>
      <c r="C19" s="6">
        <v>0.07</v>
      </c>
    </row>
    <row r="20" spans="2:3" ht="15">
      <c r="B20" s="11" t="s">
        <v>13</v>
      </c>
      <c r="C20" s="6">
        <v>0.05</v>
      </c>
    </row>
    <row r="21" spans="2:3" ht="15">
      <c r="B21" s="11" t="s">
        <v>23</v>
      </c>
      <c r="C21" s="6">
        <v>0.03</v>
      </c>
    </row>
    <row r="22" spans="2:3" ht="15">
      <c r="B22" s="11" t="s">
        <v>38</v>
      </c>
      <c r="C22" s="6">
        <v>0.02</v>
      </c>
    </row>
    <row r="23" spans="2:3" ht="15">
      <c r="B23" s="11" t="s">
        <v>20</v>
      </c>
      <c r="C23" s="6">
        <v>0.01</v>
      </c>
    </row>
    <row r="24" spans="2:3" ht="15">
      <c r="B24" s="11" t="s">
        <v>22</v>
      </c>
      <c r="C24" s="6">
        <v>0.01</v>
      </c>
    </row>
    <row r="25" spans="2:3" ht="15">
      <c r="B25" s="11" t="s">
        <v>14</v>
      </c>
      <c r="C25" s="6">
        <v>0</v>
      </c>
    </row>
    <row r="26" spans="2:3" ht="15">
      <c r="B26" s="11" t="s">
        <v>15</v>
      </c>
      <c r="C26" s="6">
        <v>0</v>
      </c>
    </row>
    <row r="27" spans="2:3" ht="15">
      <c r="B27" s="11" t="s">
        <v>16</v>
      </c>
      <c r="C27" s="6">
        <v>0</v>
      </c>
    </row>
    <row r="28" spans="2:14" ht="15">
      <c r="B28" s="11" t="s">
        <v>37</v>
      </c>
      <c r="C28" s="6">
        <v>0</v>
      </c>
      <c r="F28" s="5"/>
      <c r="G28" s="5"/>
      <c r="H28" s="5"/>
      <c r="I28" s="5"/>
      <c r="J28" s="5"/>
      <c r="K28" s="5"/>
      <c r="L28" s="5"/>
      <c r="M28" s="5"/>
      <c r="N28" s="5"/>
    </row>
    <row r="29" spans="2:14" ht="15">
      <c r="B29" s="11" t="s">
        <v>24</v>
      </c>
      <c r="C29" s="6">
        <v>0</v>
      </c>
      <c r="F29" s="5"/>
      <c r="G29" s="5"/>
      <c r="H29" s="5"/>
      <c r="I29" s="5"/>
      <c r="J29" s="5"/>
      <c r="K29" s="5"/>
      <c r="L29" s="5"/>
      <c r="M29" s="5"/>
      <c r="N29" s="5"/>
    </row>
    <row r="30" spans="2:3" ht="15">
      <c r="B30" s="11" t="s">
        <v>26</v>
      </c>
      <c r="C30" s="6">
        <v>0</v>
      </c>
    </row>
    <row r="31" spans="2:3" ht="15">
      <c r="B31" s="11" t="s">
        <v>28</v>
      </c>
      <c r="C31" s="6">
        <v>0</v>
      </c>
    </row>
    <row r="32" spans="2:3" ht="15">
      <c r="B32" s="11" t="s">
        <v>30</v>
      </c>
      <c r="C32" s="6">
        <v>0</v>
      </c>
    </row>
    <row r="33" spans="2:3" ht="15">
      <c r="B33" s="11" t="s">
        <v>31</v>
      </c>
      <c r="C33" s="6">
        <v>0</v>
      </c>
    </row>
    <row r="34" spans="2:3" ht="15">
      <c r="B34" s="11" t="s">
        <v>33</v>
      </c>
      <c r="C34" s="6">
        <v>0</v>
      </c>
    </row>
    <row r="35" spans="2:3" ht="15">
      <c r="B35" s="19" t="s">
        <v>53</v>
      </c>
      <c r="C35" s="18"/>
    </row>
    <row r="36" spans="2:6" ht="15">
      <c r="B36" s="15" t="s">
        <v>54</v>
      </c>
      <c r="C36" s="15"/>
      <c r="D36" s="15"/>
      <c r="E36" s="15"/>
      <c r="F36" s="15"/>
    </row>
    <row r="37" spans="2:6" ht="15">
      <c r="B37" s="15"/>
      <c r="C37" s="15"/>
      <c r="D37" s="15"/>
      <c r="E37" s="15"/>
      <c r="F37" s="15"/>
    </row>
    <row r="38" spans="2:6" ht="15">
      <c r="B38" s="15"/>
      <c r="C38" s="15"/>
      <c r="D38" s="15"/>
      <c r="E38" s="15"/>
      <c r="F38" s="15"/>
    </row>
    <row r="39" spans="2:6" ht="15">
      <c r="B39" s="15"/>
      <c r="C39" s="15"/>
      <c r="D39" s="15"/>
      <c r="E39" s="15"/>
      <c r="F39" s="15"/>
    </row>
    <row r="40" spans="2:6" ht="15">
      <c r="B40" s="15"/>
      <c r="C40" s="15"/>
      <c r="D40" s="15"/>
      <c r="E40" s="15"/>
      <c r="F40" s="15"/>
    </row>
    <row r="42" ht="15">
      <c r="B42" t="s">
        <v>40</v>
      </c>
    </row>
  </sheetData>
  <sheetProtection/>
  <mergeCells count="1">
    <mergeCell ref="B36:F40"/>
  </mergeCells>
  <printOptions/>
  <pageMargins left="0.7" right="0.7" top="0.75" bottom="0.75" header="0.3" footer="0.3"/>
  <pageSetup horizontalDpi="90" verticalDpi="90" orientation="portrait" r:id="rId3"/>
  <drawing r:id="rId2"/>
  <tableParts>
    <tablePart r:id="rId1"/>
  </tableParts>
</worksheet>
</file>

<file path=xl/worksheets/sheet2.xml><?xml version="1.0" encoding="utf-8"?>
<worksheet xmlns="http://schemas.openxmlformats.org/spreadsheetml/2006/main" xmlns:r="http://schemas.openxmlformats.org/officeDocument/2006/relationships">
  <dimension ref="C2:K22"/>
  <sheetViews>
    <sheetView zoomScalePageLayoutView="0" workbookViewId="0" topLeftCell="A1">
      <selection activeCell="D1" sqref="D1"/>
    </sheetView>
  </sheetViews>
  <sheetFormatPr defaultColWidth="9.140625" defaultRowHeight="15"/>
  <cols>
    <col min="3" max="3" width="44.57421875" style="0" customWidth="1"/>
    <col min="4" max="4" width="34.140625" style="0" customWidth="1"/>
    <col min="5" max="5" width="57.57421875" style="0" customWidth="1"/>
    <col min="6" max="6" width="54.7109375" style="0" customWidth="1"/>
    <col min="7" max="7" width="13.8515625" style="0" customWidth="1"/>
    <col min="8" max="8" width="14.421875" style="0" customWidth="1"/>
    <col min="9" max="9" width="14.140625" style="0" customWidth="1"/>
    <col min="10" max="10" width="14.00390625" style="0" customWidth="1"/>
    <col min="11" max="11" width="20.00390625" style="0" customWidth="1"/>
    <col min="12" max="12" width="22.00390625" style="0" customWidth="1"/>
  </cols>
  <sheetData>
    <row r="2" ht="15">
      <c r="C2" s="4" t="s">
        <v>49</v>
      </c>
    </row>
    <row r="3" spans="3:11" ht="15">
      <c r="C3" s="2"/>
      <c r="D3" s="1"/>
      <c r="E3" s="1"/>
      <c r="F3" s="1"/>
      <c r="G3" s="1"/>
      <c r="H3" s="1"/>
      <c r="I3" s="1"/>
      <c r="J3" s="1"/>
      <c r="K3" s="3"/>
    </row>
    <row r="4" spans="3:11" ht="15">
      <c r="C4" s="2"/>
      <c r="D4" s="1"/>
      <c r="E4" s="34"/>
      <c r="F4" s="35"/>
      <c r="G4" s="35"/>
      <c r="H4" s="35"/>
      <c r="I4" s="35"/>
      <c r="J4" s="35"/>
      <c r="K4" s="36"/>
    </row>
    <row r="5" spans="3:5" ht="15">
      <c r="C5" s="37" t="s">
        <v>0</v>
      </c>
      <c r="D5" s="37" t="s">
        <v>46</v>
      </c>
      <c r="E5" s="33" t="s">
        <v>47</v>
      </c>
    </row>
    <row r="6" spans="3:5" ht="15">
      <c r="C6" s="20" t="s">
        <v>1</v>
      </c>
      <c r="D6" s="21">
        <v>9597021552</v>
      </c>
      <c r="E6" s="16">
        <v>9597021552</v>
      </c>
    </row>
    <row r="7" spans="3:7" ht="26.25">
      <c r="C7" s="22" t="s">
        <v>45</v>
      </c>
      <c r="D7" s="21">
        <v>13005966000</v>
      </c>
      <c r="E7" s="16">
        <v>12605966000</v>
      </c>
      <c r="G7" s="17"/>
    </row>
    <row r="8" spans="3:7" ht="26.25">
      <c r="C8" s="23" t="s">
        <v>2</v>
      </c>
      <c r="D8" s="21">
        <v>7221364000</v>
      </c>
      <c r="E8" s="16">
        <v>3997965000</v>
      </c>
      <c r="G8" s="17"/>
    </row>
    <row r="9" spans="3:7" ht="26.25">
      <c r="C9" s="23" t="s">
        <v>3</v>
      </c>
      <c r="D9" s="24">
        <v>8760826224</v>
      </c>
      <c r="E9" s="16">
        <v>4567699224</v>
      </c>
      <c r="G9" s="17"/>
    </row>
    <row r="10" spans="3:5" ht="26.25">
      <c r="C10" s="23" t="s">
        <v>4</v>
      </c>
      <c r="D10" s="24">
        <v>16500000000</v>
      </c>
      <c r="E10" s="16">
        <v>10171137000</v>
      </c>
    </row>
    <row r="11" spans="3:5" ht="25.5">
      <c r="C11" s="20" t="s">
        <v>5</v>
      </c>
      <c r="D11" s="24">
        <v>34094962440</v>
      </c>
      <c r="E11" s="16">
        <v>31160837440</v>
      </c>
    </row>
    <row r="12" spans="3:5" ht="25.5">
      <c r="C12" s="20" t="s">
        <v>50</v>
      </c>
      <c r="D12" s="24">
        <v>4517000000</v>
      </c>
      <c r="E12" s="16">
        <v>2821459000</v>
      </c>
    </row>
    <row r="13" spans="3:5" ht="25.5">
      <c r="C13" s="20" t="s">
        <v>6</v>
      </c>
      <c r="D13" s="25">
        <v>4632000000</v>
      </c>
      <c r="E13" s="16">
        <v>1643332000</v>
      </c>
    </row>
    <row r="14" spans="3:5" ht="25.5">
      <c r="C14" s="20" t="s">
        <v>7</v>
      </c>
      <c r="D14" s="24">
        <v>32716390925</v>
      </c>
      <c r="E14" s="16">
        <v>32716390925</v>
      </c>
    </row>
    <row r="15" spans="3:5" ht="25.5">
      <c r="C15" s="26" t="s">
        <v>8</v>
      </c>
      <c r="D15" s="21">
        <v>10314151869</v>
      </c>
      <c r="E15" s="16">
        <v>10314151869</v>
      </c>
    </row>
    <row r="16" spans="3:5" ht="25.5">
      <c r="C16" s="26" t="s">
        <v>9</v>
      </c>
      <c r="D16" s="21">
        <v>40320000000</v>
      </c>
      <c r="E16" s="16">
        <v>34747140000</v>
      </c>
    </row>
    <row r="17" spans="3:5" ht="25.5">
      <c r="C17" s="26" t="s">
        <v>11</v>
      </c>
      <c r="D17" s="27">
        <v>9942847200</v>
      </c>
      <c r="E17" s="16">
        <v>8254021200</v>
      </c>
    </row>
    <row r="18" spans="3:5" ht="25.5">
      <c r="C18" s="28" t="s">
        <v>44</v>
      </c>
      <c r="D18" s="21">
        <v>7000000000</v>
      </c>
      <c r="E18" s="16">
        <v>342723000</v>
      </c>
    </row>
    <row r="19" spans="3:5" ht="25.5">
      <c r="C19" s="26" t="s">
        <v>10</v>
      </c>
      <c r="D19" s="29">
        <v>27663364824</v>
      </c>
      <c r="E19" s="16">
        <v>20180922824</v>
      </c>
    </row>
    <row r="20" spans="3:5" ht="15">
      <c r="C20" s="30" t="s">
        <v>51</v>
      </c>
      <c r="D20" s="31">
        <f>SUM(D6:D19)</f>
        <v>226285895034</v>
      </c>
      <c r="E20" s="32">
        <f>SUM(E6:E19)</f>
        <v>183120767034</v>
      </c>
    </row>
    <row r="22" ht="15">
      <c r="C22" t="s">
        <v>48</v>
      </c>
    </row>
  </sheetData>
  <sheetProtection/>
  <mergeCells count="1">
    <mergeCell ref="E4:K4"/>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2021-06-26T14:28:11Z</dcterms:modified>
  <cp:category/>
  <cp:version/>
  <cp:contentType/>
  <cp:contentStatus/>
</cp:coreProperties>
</file>